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bKB3KUBHvcrrz54X1m9hXxwtcytM0FeggJemQp1n0QQ="/>
    </ext>
  </extLst>
</workbook>
</file>

<file path=xl/sharedStrings.xml><?xml version="1.0" encoding="utf-8"?>
<sst xmlns="http://schemas.openxmlformats.org/spreadsheetml/2006/main" count="77" uniqueCount="68">
  <si>
    <t>HEADLEY SEE CULTURAL HERITAGE FUND  —  THIRD CALL 2026</t>
  </si>
  <si>
    <t>Budget of the Action</t>
  </si>
  <si>
    <t>Name of lead organisation / institution:</t>
  </si>
  <si>
    <t>Name of the project:</t>
  </si>
  <si>
    <t>Project tier — enter 'Small' (up to €5,000) or 'Large' (up to €10,000):</t>
  </si>
  <si>
    <t>Project start date:</t>
  </si>
  <si>
    <t>Project end date:</t>
  </si>
  <si>
    <t>Number of months:</t>
  </si>
  <si>
    <t>Total amount requested from the Fund (€):</t>
  </si>
  <si>
    <t>All amounts must be in EUR and must include all applicable taxes and VAT.   White cells = enter your data.   Grey/shaded cells = calculated automatically — do not edit.</t>
  </si>
  <si>
    <t>Budget line</t>
  </si>
  <si>
    <t>Unit</t>
  </si>
  <si>
    <t>No. of
units</t>
  </si>
  <si>
    <t>Unit cost
(EUR incl. VAT)</t>
  </si>
  <si>
    <t>Total cost
(C × D)</t>
  </si>
  <si>
    <t>Requested
from Fund</t>
  </si>
  <si>
    <t>Co-funding
(own / other)</t>
  </si>
  <si>
    <t>Narrative justification
(required for each line)</t>
  </si>
  <si>
    <t>% of
total</t>
  </si>
  <si>
    <t>Implementing
partner (if any)</t>
  </si>
  <si>
    <t>I.   DIRECT COSTS</t>
  </si>
  <si>
    <t>A.   Personnel costs</t>
  </si>
  <si>
    <t>A1</t>
  </si>
  <si>
    <t>person/month</t>
  </si>
  <si>
    <t>A2</t>
  </si>
  <si>
    <t>...</t>
  </si>
  <si>
    <t>A.   TOTAL PERSONNEL COSTS</t>
  </si>
  <si>
    <t>B.   Travel/accommodation/equipment...</t>
  </si>
  <si>
    <t>B1</t>
  </si>
  <si>
    <t>trip</t>
  </si>
  <si>
    <t xml:space="preserve">B2   </t>
  </si>
  <si>
    <t>person/night</t>
  </si>
  <si>
    <t>B3</t>
  </si>
  <si>
    <t>item</t>
  </si>
  <si>
    <t>person/day</t>
  </si>
  <si>
    <t xml:space="preserve">B.   TOTAL </t>
  </si>
  <si>
    <t>C.   Other goods, works and services</t>
  </si>
  <si>
    <t xml:space="preserve">C1   </t>
  </si>
  <si>
    <t>day</t>
  </si>
  <si>
    <t xml:space="preserve">C2  </t>
  </si>
  <si>
    <t>event</t>
  </si>
  <si>
    <t xml:space="preserve">C3   </t>
  </si>
  <si>
    <t xml:space="preserve">C4   </t>
  </si>
  <si>
    <t>copy</t>
  </si>
  <si>
    <t>C.   TOTAL OTHER GOODS, WORKS AND SERVICES</t>
  </si>
  <si>
    <t>TOTAL DIRECT COSTS   (A + B + C)</t>
  </si>
  <si>
    <t>II.   OPERATIONAL COSTS   (maximum 7% of total budget)</t>
  </si>
  <si>
    <t>D.   Operational costs</t>
  </si>
  <si>
    <t xml:space="preserve"> Accounting and financial management</t>
  </si>
  <si>
    <t>person/hour</t>
  </si>
  <si>
    <t xml:space="preserve">D2  </t>
  </si>
  <si>
    <t>month</t>
  </si>
  <si>
    <t xml:space="preserve">D3   </t>
  </si>
  <si>
    <t>D4   Other operational costs (specify in H)</t>
  </si>
  <si>
    <t>D.   TOTAL OPERATIONAL COSTS</t>
  </si>
  <si>
    <t>Operational costs as % of total — must not exceed 7%</t>
  </si>
  <si>
    <t>GRAND TOTAL   (Direct costs + Operational costs)</t>
  </si>
  <si>
    <t>GRANT TIER CHECK</t>
  </si>
  <si>
    <t>Maximum grant for selected tier</t>
  </si>
  <si>
    <t>Enter 'Small' (€5,000 max / 12 months) or 'Large' (€10,000 max / 18 months) in cell E6 above</t>
  </si>
  <si>
    <t>Total requested from Fund (column F)</t>
  </si>
  <si>
    <t>Co-funding total (column G)</t>
  </si>
  <si>
    <t>Co-funding is not required but will be viewed favourably. Enter co-funded amounts in column G above.</t>
  </si>
  <si>
    <t>* Personnel costs must NOT include salaries of full-time employees of public institutions. Part-time staff and consultants under direct contract are eligible.</t>
  </si>
  <si>
    <t>** Operational costs (Section II) must not exceed 7% of total budget. The check in row 44 will flag if this limit is exceeded.</t>
  </si>
  <si>
    <t>*** All costs must include VAT and all applicable taxes. The Fund covers 100% of eligible project costs.</t>
  </si>
  <si>
    <t>To add budget lines: insert rows within the relevant section between the sub-header and the subtotal row. Do not insert rows below the GRAND TOTAL.</t>
  </si>
  <si>
    <t>Column J (implementing partner): if a cost line is managed by a partner organisation rather than the lead, enter the partner name here.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</si>
</sst>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&quot; €&quot;;[RED]\-#,##0&quot; €&quot;;\-"/>
    <numFmt numFmtId="165" formatCode="#,##0.00;\-#,##0.00;\-"/>
    <numFmt numFmtId="166" formatCode="0.0\%"/>
  </numFmts>
  <fonts count="18">
    <font>
      <sz val="11.0"/>
      <color theme="1"/>
      <name val="Calibri"/>
      <scheme val="minor"/>
    </font>
    <font>
      <b/>
      <sz val="13.0"/>
      <color rgb="FFFFFFFF"/>
      <name val="Arial"/>
    </font>
    <font/>
    <font>
      <b/>
      <sz val="11.0"/>
      <color rgb="FFFFFFFF"/>
      <name val="Arial"/>
    </font>
    <font>
      <b/>
      <sz val="10.0"/>
      <color rgb="FF1E3A5F"/>
      <name val="Arial"/>
    </font>
    <font>
      <sz val="10.0"/>
      <color rgb="FF000080"/>
      <name val="Arial"/>
    </font>
    <font>
      <b/>
      <sz val="10.0"/>
      <color rgb="FF7B5800"/>
      <name val="Arial"/>
    </font>
    <font>
      <i/>
      <sz val="9.0"/>
      <color rgb="FF7B5800"/>
      <name val="Arial"/>
    </font>
    <font>
      <b/>
      <sz val="9.0"/>
      <color rgb="FFFFFFFF"/>
      <name val="Arial"/>
    </font>
    <font>
      <b/>
      <sz val="10.0"/>
      <color rgb="FFFFFFFF"/>
      <name val="Arial"/>
    </font>
    <font>
      <sz val="10.0"/>
      <color rgb="FF000000"/>
      <name val="Arial"/>
    </font>
    <font>
      <i/>
      <sz val="9.0"/>
      <color rgb="FF555555"/>
      <name val="Arial"/>
    </font>
    <font>
      <sz val="9.0"/>
      <color rgb="FFAAAAAA"/>
      <name val="Arial"/>
    </font>
    <font>
      <b/>
      <sz val="10.0"/>
      <color rgb="FF000000"/>
      <name val="Arial"/>
    </font>
    <font>
      <sz val="11.0"/>
      <color theme="1"/>
      <name val="Calibri"/>
    </font>
    <font>
      <b/>
      <sz val="9.0"/>
      <color rgb="FF555555"/>
      <name val="Arial"/>
    </font>
    <font>
      <b/>
      <sz val="11.0"/>
      <color rgb="FF000000"/>
      <name val="Arial"/>
    </font>
    <font>
      <b/>
      <sz val="12.0"/>
      <color rgb="FFFFFFF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1E3A5F"/>
        <bgColor rgb="FF1E3A5F"/>
      </patternFill>
    </fill>
    <fill>
      <patternFill patternType="solid">
        <fgColor rgb="FF2E6DAD"/>
        <bgColor rgb="FF2E6DAD"/>
      </patternFill>
    </fill>
    <fill>
      <patternFill patternType="solid">
        <fgColor rgb="FFEBF4FB"/>
        <bgColor rgb="FFEBF4FB"/>
      </patternFill>
    </fill>
    <fill>
      <patternFill patternType="solid">
        <fgColor rgb="FFFFFFFF"/>
        <bgColor rgb="FFFFFFFF"/>
      </patternFill>
    </fill>
    <fill>
      <patternFill patternType="solid">
        <fgColor rgb="FFFDF3DC"/>
        <bgColor rgb="FFFDF3DC"/>
      </patternFill>
    </fill>
    <fill>
      <patternFill patternType="solid">
        <fgColor rgb="FFFFF8E8"/>
        <bgColor rgb="FFFFF8E8"/>
      </patternFill>
    </fill>
    <fill>
      <patternFill patternType="solid">
        <fgColor rgb="FFD6E8F7"/>
        <bgColor rgb="FFD6E8F7"/>
      </patternFill>
    </fill>
    <fill>
      <patternFill patternType="solid">
        <fgColor rgb="FFF3F4F6"/>
        <bgColor rgb="FFF3F4F6"/>
      </patternFill>
    </fill>
    <fill>
      <patternFill patternType="solid">
        <fgColor rgb="FFF8FAFC"/>
        <bgColor rgb="FFF8FAFC"/>
      </patternFill>
    </fill>
    <fill>
      <patternFill patternType="solid">
        <fgColor rgb="FFCCCCCC"/>
        <bgColor rgb="FFCCCCCC"/>
      </patternFill>
    </fill>
  </fills>
  <borders count="19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/>
      <top style="thin">
        <color rgb="FFCCCCCC"/>
      </top>
      <bottom style="thin">
        <color rgb="FFCCCCCC"/>
      </bottom>
    </border>
    <border>
      <left style="medium">
        <color rgb="FF2E6DAD"/>
      </lef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medium">
        <color rgb="FF1E3A5F"/>
      </top>
      <bottom style="medium">
        <color rgb="FF1E3A5F"/>
      </bottom>
    </border>
    <border>
      <left style="thin">
        <color rgb="FFCCCCCC"/>
      </left>
      <top style="medium">
        <color rgb="FF1E3A5F"/>
      </top>
      <bottom style="medium">
        <color rgb="FF1E3A5F"/>
      </bottom>
    </border>
    <border>
      <top style="medium">
        <color rgb="FF1E3A5F"/>
      </top>
      <bottom style="medium">
        <color rgb="FF1E3A5F"/>
      </bottom>
    </border>
    <border>
      <right/>
      <top style="medium">
        <color rgb="FF1E3A5F"/>
      </top>
      <bottom style="medium">
        <color rgb="FF1E3A5F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  <bottom style="medium">
        <color rgb="FF1E3A5F"/>
      </bottom>
    </border>
    <border>
      <top style="thin">
        <color rgb="FFCCCCCC"/>
      </top>
      <bottom style="medium">
        <color rgb="FF1E3A5F"/>
      </bottom>
    </border>
    <border>
      <right/>
      <top style="thin">
        <color rgb="FFCCCCCC"/>
      </top>
      <bottom style="medium">
        <color rgb="FF1E3A5F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rgb="FF1E3A5F"/>
      </bottom>
    </border>
    <border>
      <left style="medium">
        <color rgb="FF1E3A5F"/>
      </left>
      <top style="medium">
        <color rgb="FF1E3A5F"/>
      </top>
      <bottom style="medium">
        <color rgb="FF1E3A5F"/>
      </bottom>
    </border>
    <border>
      <left style="medium">
        <color rgb="FF1E3A5F"/>
      </left>
      <right style="medium">
        <color rgb="FF1E3A5F"/>
      </right>
      <top style="medium">
        <color rgb="FF1E3A5F"/>
      </top>
      <bottom style="medium">
        <color rgb="FF1E3A5F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ill="1" applyFont="1">
      <alignment horizontal="left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5" fontId="5" numFmtId="0" xfId="0" applyAlignment="1" applyBorder="1" applyFill="1" applyFont="1">
      <alignment horizontal="left" shrinkToFit="0" vertical="center" wrapText="1"/>
    </xf>
    <xf borderId="4" fillId="6" fontId="6" numFmtId="0" xfId="0" applyAlignment="1" applyBorder="1" applyFill="1" applyFont="1">
      <alignment horizontal="left" shrinkToFit="0" vertical="center" wrapText="1"/>
    </xf>
    <xf borderId="7" fillId="7" fontId="5" numFmtId="0" xfId="0" applyAlignment="1" applyBorder="1" applyFill="1" applyFont="1">
      <alignment horizontal="left" shrinkToFit="0" vertical="center" wrapText="1"/>
    </xf>
    <xf borderId="4" fillId="8" fontId="4" numFmtId="0" xfId="0" applyAlignment="1" applyBorder="1" applyFill="1" applyFont="1">
      <alignment horizontal="left" shrinkToFit="0" vertical="center" wrapText="1"/>
    </xf>
    <xf borderId="7" fillId="4" fontId="5" numFmtId="164" xfId="0" applyAlignment="1" applyBorder="1" applyFont="1" applyNumberFormat="1">
      <alignment horizontal="left" shrinkToFit="0" vertical="center" wrapText="1"/>
    </xf>
    <xf borderId="4" fillId="6" fontId="7" numFmtId="0" xfId="0" applyAlignment="1" applyBorder="1" applyFont="1">
      <alignment horizontal="left" shrinkToFit="0" vertical="center" wrapText="1"/>
    </xf>
    <xf borderId="8" fillId="2" fontId="8" numFmtId="0" xfId="0" applyAlignment="1" applyBorder="1" applyFont="1">
      <alignment horizontal="center" shrinkToFit="0" vertical="center" wrapText="1"/>
    </xf>
    <xf borderId="9" fillId="3" fontId="9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11" fillId="0" fontId="2" numFmtId="0" xfId="0" applyBorder="1" applyFont="1"/>
    <xf borderId="12" fillId="5" fontId="10" numFmtId="0" xfId="0" applyAlignment="1" applyBorder="1" applyFont="1">
      <alignment horizontal="left" readingOrder="0" shrinkToFit="0" vertical="center" wrapText="1"/>
    </xf>
    <xf borderId="12" fillId="9" fontId="11" numFmtId="0" xfId="0" applyAlignment="1" applyBorder="1" applyFill="1" applyFont="1">
      <alignment horizontal="center" shrinkToFit="0" vertical="center" wrapText="1"/>
    </xf>
    <xf borderId="12" fillId="5" fontId="5" numFmtId="165" xfId="0" applyAlignment="1" applyBorder="1" applyFont="1" applyNumberFormat="1">
      <alignment horizontal="center" readingOrder="0" shrinkToFit="0" vertical="center" wrapText="1"/>
    </xf>
    <xf borderId="12" fillId="9" fontId="10" numFmtId="164" xfId="0" applyAlignment="1" applyBorder="1" applyFont="1" applyNumberFormat="1">
      <alignment horizontal="right" shrinkToFit="0" vertical="center" wrapText="0"/>
    </xf>
    <xf borderId="12" fillId="5" fontId="5" numFmtId="164" xfId="0" applyAlignment="1" applyBorder="1" applyFont="1" applyNumberFormat="1">
      <alignment horizontal="right" readingOrder="0" shrinkToFit="0" vertical="center" wrapText="0"/>
    </xf>
    <xf borderId="12" fillId="5" fontId="5" numFmtId="164" xfId="0" applyAlignment="1" applyBorder="1" applyFont="1" applyNumberFormat="1">
      <alignment horizontal="right" shrinkToFit="0" vertical="center" wrapText="0"/>
    </xf>
    <xf borderId="12" fillId="5" fontId="5" numFmtId="0" xfId="0" applyAlignment="1" applyBorder="1" applyFont="1">
      <alignment horizontal="left" shrinkToFit="0" vertical="top" wrapText="1"/>
    </xf>
    <xf borderId="12" fillId="9" fontId="12" numFmtId="0" xfId="0" applyAlignment="1" applyBorder="1" applyFont="1">
      <alignment horizontal="center" shrinkToFit="0" vertical="center" wrapText="1"/>
    </xf>
    <xf borderId="12" fillId="5" fontId="5" numFmtId="0" xfId="0" applyAlignment="1" applyBorder="1" applyFont="1">
      <alignment horizontal="left" shrinkToFit="0" vertical="center" wrapText="1"/>
    </xf>
    <xf borderId="12" fillId="10" fontId="10" numFmtId="0" xfId="0" applyAlignment="1" applyBorder="1" applyFill="1" applyFont="1">
      <alignment horizontal="left" readingOrder="0" shrinkToFit="0" vertical="center" wrapText="1"/>
    </xf>
    <xf borderId="12" fillId="5" fontId="5" numFmtId="165" xfId="0" applyAlignment="1" applyBorder="1" applyFont="1" applyNumberFormat="1">
      <alignment horizontal="center" shrinkToFit="0" vertical="center" wrapText="1"/>
    </xf>
    <xf borderId="13" fillId="11" fontId="13" numFmtId="0" xfId="0" applyAlignment="1" applyBorder="1" applyFill="1" applyFont="1">
      <alignment horizontal="left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11" fontId="13" numFmtId="164" xfId="0" applyAlignment="1" applyBorder="1" applyFont="1" applyNumberFormat="1">
      <alignment horizontal="right" shrinkToFit="0" vertical="center" wrapText="0"/>
    </xf>
    <xf borderId="16" fillId="11" fontId="14" numFmtId="0" xfId="0" applyAlignment="1" applyBorder="1" applyFont="1">
      <alignment shrinkToFit="0" vertical="bottom" wrapText="0"/>
    </xf>
    <xf borderId="16" fillId="11" fontId="15" numFmtId="166" xfId="0" applyAlignment="1" applyBorder="1" applyFont="1" applyNumberFormat="1">
      <alignment horizontal="center" shrinkToFit="0" vertical="center" wrapText="1"/>
    </xf>
    <xf borderId="4" fillId="8" fontId="4" numFmtId="0" xfId="0" applyAlignment="1" applyBorder="1" applyFont="1">
      <alignment horizontal="left" readingOrder="0" shrinkToFit="0" vertical="center" wrapText="1"/>
    </xf>
    <xf borderId="13" fillId="11" fontId="13" numFmtId="0" xfId="0" applyAlignment="1" applyBorder="1" applyFont="1">
      <alignment horizontal="left" readingOrder="0" shrinkToFit="0" vertical="center" wrapText="1"/>
    </xf>
    <xf borderId="12" fillId="10" fontId="10" numFmtId="0" xfId="0" applyAlignment="1" applyBorder="1" applyFont="1">
      <alignment horizontal="left" shrinkToFit="0" vertical="center" wrapText="1"/>
    </xf>
    <xf borderId="12" fillId="5" fontId="10" numFmtId="0" xfId="0" applyAlignment="1" applyBorder="1" applyFont="1">
      <alignment horizontal="left" shrinkToFit="0" vertical="center" wrapText="1"/>
    </xf>
    <xf borderId="9" fillId="11" fontId="16" numFmtId="0" xfId="0" applyAlignment="1" applyBorder="1" applyFont="1">
      <alignment horizontal="left" shrinkToFit="0" vertical="center" wrapText="1"/>
    </xf>
    <xf borderId="8" fillId="11" fontId="16" numFmtId="164" xfId="0" applyAlignment="1" applyBorder="1" applyFont="1" applyNumberFormat="1">
      <alignment horizontal="right" shrinkToFit="0" vertical="center" wrapText="0"/>
    </xf>
    <xf borderId="8" fillId="11" fontId="14" numFmtId="0" xfId="0" applyAlignment="1" applyBorder="1" applyFont="1">
      <alignment shrinkToFit="0" vertical="bottom" wrapText="0"/>
    </xf>
    <xf borderId="8" fillId="11" fontId="15" numFmtId="166" xfId="0" applyAlignment="1" applyBorder="1" applyFont="1" applyNumberFormat="1">
      <alignment horizontal="center" shrinkToFit="0" vertical="center" wrapText="1"/>
    </xf>
    <xf borderId="12" fillId="5" fontId="11" numFmtId="0" xfId="0" applyAlignment="1" applyBorder="1" applyFont="1">
      <alignment horizontal="center" shrinkToFit="0" vertical="center" wrapText="1"/>
    </xf>
    <xf borderId="12" fillId="6" fontId="6" numFmtId="166" xfId="0" applyAlignment="1" applyBorder="1" applyFont="1" applyNumberFormat="1">
      <alignment horizontal="center" shrinkToFit="0" vertical="center" wrapText="1"/>
    </xf>
    <xf borderId="17" fillId="2" fontId="17" numFmtId="0" xfId="0" applyAlignment="1" applyBorder="1" applyFont="1">
      <alignment horizontal="left" shrinkToFit="0" vertical="center" wrapText="1"/>
    </xf>
    <xf borderId="18" fillId="2" fontId="17" numFmtId="164" xfId="0" applyAlignment="1" applyBorder="1" applyFont="1" applyNumberFormat="1">
      <alignment horizontal="right" shrinkToFit="0" vertical="center" wrapText="0"/>
    </xf>
    <xf borderId="18" fillId="2" fontId="9" numFmtId="0" xfId="0" applyAlignment="1" applyBorder="1" applyFont="1">
      <alignment shrinkToFit="0" vertical="bottom" wrapText="0"/>
    </xf>
    <xf borderId="12" fillId="4" fontId="4" numFmtId="164" xfId="0" applyAlignment="1" applyBorder="1" applyFont="1" applyNumberFormat="1">
      <alignment horizontal="right" shrinkToFit="0" vertical="center" wrapText="0"/>
    </xf>
    <xf borderId="4" fillId="4" fontId="1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4.0" topLeftCell="A15" activePane="bottomLeft" state="frozen"/>
      <selection activeCell="B16" sqref="B16" pane="bottomLeft"/>
    </sheetView>
  </sheetViews>
  <sheetFormatPr customHeight="1" defaultColWidth="14.43" defaultRowHeight="15.0"/>
  <cols>
    <col customWidth="1" min="1" max="1" width="38.0"/>
    <col customWidth="1" min="2" max="2" width="16.0"/>
    <col customWidth="1" min="3" max="3" width="11.0"/>
    <col customWidth="1" min="4" max="7" width="13.0"/>
    <col customWidth="1" min="8" max="8" width="36.0"/>
    <col customWidth="1" min="9" max="9" width="11.0"/>
    <col customWidth="1" min="10" max="10" width="16.0"/>
    <col customWidth="1" min="11" max="26" width="8.71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3" ht="6.0" customHeight="1"/>
    <row r="4" ht="19.5" customHeight="1">
      <c r="A4" s="5" t="s">
        <v>2</v>
      </c>
      <c r="B4" s="6"/>
      <c r="C4" s="6"/>
      <c r="D4" s="7"/>
      <c r="E4" s="8"/>
      <c r="F4" s="6"/>
      <c r="G4" s="6"/>
      <c r="H4" s="6"/>
      <c r="I4" s="6"/>
      <c r="J4" s="7"/>
    </row>
    <row r="5" ht="19.5" customHeight="1">
      <c r="A5" s="5" t="s">
        <v>3</v>
      </c>
      <c r="B5" s="6"/>
      <c r="C5" s="6"/>
      <c r="D5" s="7"/>
      <c r="E5" s="8"/>
      <c r="F5" s="6"/>
      <c r="G5" s="6"/>
      <c r="H5" s="6"/>
      <c r="I5" s="6"/>
      <c r="J5" s="7"/>
    </row>
    <row r="6" ht="19.5" customHeight="1">
      <c r="A6" s="9" t="s">
        <v>4</v>
      </c>
      <c r="B6" s="6"/>
      <c r="C6" s="6"/>
      <c r="D6" s="7"/>
      <c r="E6" s="10"/>
      <c r="F6" s="6"/>
      <c r="G6" s="6"/>
      <c r="H6" s="6"/>
      <c r="I6" s="6"/>
      <c r="J6" s="7"/>
    </row>
    <row r="7" ht="19.5" customHeight="1">
      <c r="A7" s="5" t="s">
        <v>5</v>
      </c>
      <c r="B7" s="6"/>
      <c r="C7" s="6"/>
      <c r="D7" s="7"/>
      <c r="E7" s="8"/>
      <c r="F7" s="6"/>
      <c r="G7" s="6"/>
      <c r="H7" s="6"/>
      <c r="I7" s="6"/>
      <c r="J7" s="7"/>
    </row>
    <row r="8" ht="19.5" customHeight="1">
      <c r="A8" s="5" t="s">
        <v>6</v>
      </c>
      <c r="B8" s="6"/>
      <c r="C8" s="6"/>
      <c r="D8" s="7"/>
      <c r="E8" s="8"/>
      <c r="F8" s="6"/>
      <c r="G8" s="6"/>
      <c r="H8" s="6"/>
      <c r="I8" s="6"/>
      <c r="J8" s="7"/>
    </row>
    <row r="9" ht="19.5" customHeight="1">
      <c r="A9" s="5" t="s">
        <v>7</v>
      </c>
      <c r="B9" s="6"/>
      <c r="C9" s="6"/>
      <c r="D9" s="7"/>
      <c r="E9" s="8"/>
      <c r="F9" s="6"/>
      <c r="G9" s="6"/>
      <c r="H9" s="6"/>
      <c r="I9" s="6"/>
      <c r="J9" s="7"/>
    </row>
    <row r="10" ht="19.5" customHeight="1">
      <c r="A10" s="11" t="s">
        <v>8</v>
      </c>
      <c r="B10" s="6"/>
      <c r="C10" s="6"/>
      <c r="D10" s="7"/>
      <c r="E10" s="12"/>
      <c r="F10" s="6"/>
      <c r="G10" s="6"/>
      <c r="H10" s="6"/>
      <c r="I10" s="6"/>
      <c r="J10" s="7"/>
    </row>
    <row r="11" ht="6.0" customHeight="1"/>
    <row r="12" ht="18.0" customHeight="1">
      <c r="A12" s="13" t="s">
        <v>9</v>
      </c>
      <c r="B12" s="6"/>
      <c r="C12" s="6"/>
      <c r="D12" s="6"/>
      <c r="E12" s="6"/>
      <c r="F12" s="6"/>
      <c r="G12" s="6"/>
      <c r="H12" s="6"/>
      <c r="I12" s="6"/>
      <c r="J12" s="7"/>
    </row>
    <row r="13" ht="6.0" customHeight="1"/>
    <row r="14" ht="37.5" customHeight="1">
      <c r="A14" s="14" t="s">
        <v>10</v>
      </c>
      <c r="B14" s="14" t="s">
        <v>11</v>
      </c>
      <c r="C14" s="14" t="s">
        <v>12</v>
      </c>
      <c r="D14" s="14" t="s">
        <v>13</v>
      </c>
      <c r="E14" s="14" t="s">
        <v>14</v>
      </c>
      <c r="F14" s="14" t="s">
        <v>15</v>
      </c>
      <c r="G14" s="14" t="s">
        <v>16</v>
      </c>
      <c r="H14" s="14" t="s">
        <v>17</v>
      </c>
      <c r="I14" s="14" t="s">
        <v>18</v>
      </c>
      <c r="J14" s="14" t="s">
        <v>19</v>
      </c>
    </row>
    <row r="15" ht="19.5" customHeight="1">
      <c r="A15" s="15" t="s">
        <v>20</v>
      </c>
      <c r="B15" s="16"/>
      <c r="C15" s="16"/>
      <c r="D15" s="16"/>
      <c r="E15" s="16"/>
      <c r="F15" s="16"/>
      <c r="G15" s="16"/>
      <c r="H15" s="16"/>
      <c r="I15" s="16"/>
      <c r="J15" s="17"/>
    </row>
    <row r="16" ht="18.0" customHeight="1">
      <c r="A16" s="11" t="s">
        <v>21</v>
      </c>
      <c r="B16" s="6"/>
      <c r="C16" s="6"/>
      <c r="D16" s="6"/>
      <c r="E16" s="6"/>
      <c r="F16" s="6"/>
      <c r="G16" s="6"/>
      <c r="H16" s="6"/>
      <c r="I16" s="6"/>
      <c r="J16" s="7"/>
    </row>
    <row r="17" ht="21.75" customHeight="1">
      <c r="A17" s="18" t="s">
        <v>22</v>
      </c>
      <c r="B17" s="19" t="s">
        <v>23</v>
      </c>
      <c r="C17" s="20"/>
      <c r="D17" s="20"/>
      <c r="E17" s="21">
        <f t="shared" ref="E17:E19" si="1">IFERROR(C17*D17,0)</f>
        <v>0</v>
      </c>
      <c r="F17" s="22"/>
      <c r="G17" s="23">
        <f t="shared" ref="G17:G19" si="2">E17-F17</f>
        <v>0</v>
      </c>
      <c r="H17" s="24"/>
      <c r="I17" s="25"/>
      <c r="J17" s="26"/>
    </row>
    <row r="18" ht="21.75" customHeight="1">
      <c r="A18" s="27" t="s">
        <v>24</v>
      </c>
      <c r="B18" s="19" t="s">
        <v>23</v>
      </c>
      <c r="C18" s="20"/>
      <c r="D18" s="20"/>
      <c r="E18" s="21">
        <f t="shared" si="1"/>
        <v>0</v>
      </c>
      <c r="F18" s="22"/>
      <c r="G18" s="23">
        <f t="shared" si="2"/>
        <v>0</v>
      </c>
      <c r="H18" s="24"/>
      <c r="I18" s="25"/>
      <c r="J18" s="26"/>
    </row>
    <row r="19" ht="21.75" customHeight="1">
      <c r="A19" s="18" t="s">
        <v>25</v>
      </c>
      <c r="B19" s="19" t="s">
        <v>23</v>
      </c>
      <c r="C19" s="28"/>
      <c r="D19" s="28"/>
      <c r="E19" s="21">
        <f t="shared" si="1"/>
        <v>0</v>
      </c>
      <c r="F19" s="23"/>
      <c r="G19" s="23">
        <f t="shared" si="2"/>
        <v>0</v>
      </c>
      <c r="H19" s="24"/>
      <c r="I19" s="25"/>
      <c r="J19" s="26"/>
    </row>
    <row r="20" ht="19.5" customHeight="1">
      <c r="A20" s="29" t="s">
        <v>26</v>
      </c>
      <c r="B20" s="30"/>
      <c r="C20" s="30"/>
      <c r="D20" s="31"/>
      <c r="E20" s="32">
        <f t="shared" ref="E20:G20" si="3">SUM(E17:E19)</f>
        <v>0</v>
      </c>
      <c r="F20" s="32">
        <f t="shared" si="3"/>
        <v>0</v>
      </c>
      <c r="G20" s="32">
        <f t="shared" si="3"/>
        <v>0</v>
      </c>
      <c r="H20" s="33"/>
      <c r="I20" s="34">
        <f>IFERROR(E20/E48*100,0)</f>
        <v>0</v>
      </c>
      <c r="J20" s="33"/>
    </row>
    <row r="21" ht="18.0" customHeight="1">
      <c r="A21" s="35" t="s">
        <v>27</v>
      </c>
      <c r="B21" s="6"/>
      <c r="C21" s="6"/>
      <c r="D21" s="6"/>
      <c r="E21" s="6"/>
      <c r="F21" s="6"/>
      <c r="G21" s="6"/>
      <c r="H21" s="6"/>
      <c r="I21" s="6"/>
      <c r="J21" s="7"/>
    </row>
    <row r="22" ht="21.75" customHeight="1">
      <c r="A22" s="18" t="s">
        <v>28</v>
      </c>
      <c r="B22" s="19" t="s">
        <v>29</v>
      </c>
      <c r="C22" s="28"/>
      <c r="D22" s="28"/>
      <c r="E22" s="21">
        <f t="shared" ref="E22:E25" si="4">IFERROR(C22*D22,0)</f>
        <v>0</v>
      </c>
      <c r="F22" s="23"/>
      <c r="G22" s="23">
        <f t="shared" ref="G22:G25" si="5">E22-F22</f>
        <v>0</v>
      </c>
      <c r="H22" s="24"/>
      <c r="I22" s="25"/>
      <c r="J22" s="26"/>
    </row>
    <row r="23" ht="21.75" customHeight="1">
      <c r="A23" s="27" t="s">
        <v>30</v>
      </c>
      <c r="B23" s="19" t="s">
        <v>31</v>
      </c>
      <c r="C23" s="28"/>
      <c r="D23" s="28"/>
      <c r="E23" s="21">
        <f t="shared" si="4"/>
        <v>0</v>
      </c>
      <c r="F23" s="23"/>
      <c r="G23" s="23">
        <f t="shared" si="5"/>
        <v>0</v>
      </c>
      <c r="H23" s="24"/>
      <c r="I23" s="25"/>
      <c r="J23" s="26"/>
    </row>
    <row r="24" ht="21.75" customHeight="1">
      <c r="A24" s="18" t="s">
        <v>32</v>
      </c>
      <c r="B24" s="19" t="s">
        <v>33</v>
      </c>
      <c r="C24" s="28"/>
      <c r="D24" s="28"/>
      <c r="E24" s="21">
        <f t="shared" si="4"/>
        <v>0</v>
      </c>
      <c r="F24" s="23"/>
      <c r="G24" s="23">
        <f t="shared" si="5"/>
        <v>0</v>
      </c>
      <c r="H24" s="24"/>
      <c r="I24" s="25"/>
      <c r="J24" s="26"/>
    </row>
    <row r="25" ht="21.75" customHeight="1">
      <c r="A25" s="18" t="s">
        <v>25</v>
      </c>
      <c r="B25" s="19" t="s">
        <v>34</v>
      </c>
      <c r="C25" s="28"/>
      <c r="D25" s="28"/>
      <c r="E25" s="21">
        <f t="shared" si="4"/>
        <v>0</v>
      </c>
      <c r="F25" s="23"/>
      <c r="G25" s="23">
        <f t="shared" si="5"/>
        <v>0</v>
      </c>
      <c r="H25" s="24"/>
      <c r="I25" s="25"/>
      <c r="J25" s="26"/>
    </row>
    <row r="26" ht="19.5" customHeight="1">
      <c r="A26" s="36" t="s">
        <v>35</v>
      </c>
      <c r="B26" s="30"/>
      <c r="C26" s="30"/>
      <c r="D26" s="31"/>
      <c r="E26" s="32">
        <f t="shared" ref="E26:G26" si="6">SUM(E22:E25)</f>
        <v>0</v>
      </c>
      <c r="F26" s="32">
        <f t="shared" si="6"/>
        <v>0</v>
      </c>
      <c r="G26" s="32">
        <f t="shared" si="6"/>
        <v>0</v>
      </c>
      <c r="H26" s="33"/>
      <c r="I26" s="34">
        <f>IFERROR(E26/E48*100,0)</f>
        <v>0</v>
      </c>
      <c r="J26" s="33"/>
    </row>
    <row r="27" ht="18.0" customHeight="1">
      <c r="A27" s="11" t="s">
        <v>36</v>
      </c>
      <c r="B27" s="6"/>
      <c r="C27" s="6"/>
      <c r="D27" s="6"/>
      <c r="E27" s="6"/>
      <c r="F27" s="6"/>
      <c r="G27" s="6"/>
      <c r="H27" s="6"/>
      <c r="I27" s="6"/>
      <c r="J27" s="7"/>
    </row>
    <row r="28" ht="21.75" customHeight="1">
      <c r="A28" s="18" t="s">
        <v>37</v>
      </c>
      <c r="B28" s="19" t="s">
        <v>38</v>
      </c>
      <c r="C28" s="28"/>
      <c r="D28" s="28"/>
      <c r="E28" s="21">
        <f t="shared" ref="E28:E34" si="7">IFERROR(C28*D28,0)</f>
        <v>0</v>
      </c>
      <c r="F28" s="23"/>
      <c r="G28" s="23">
        <f t="shared" ref="G28:G34" si="8">E28-F28</f>
        <v>0</v>
      </c>
      <c r="H28" s="24"/>
      <c r="I28" s="25"/>
      <c r="J28" s="26"/>
    </row>
    <row r="29" ht="21.75" customHeight="1">
      <c r="A29" s="27" t="s">
        <v>39</v>
      </c>
      <c r="B29" s="19" t="s">
        <v>40</v>
      </c>
      <c r="C29" s="28"/>
      <c r="D29" s="28"/>
      <c r="E29" s="21">
        <f t="shared" si="7"/>
        <v>0</v>
      </c>
      <c r="F29" s="23"/>
      <c r="G29" s="23">
        <f t="shared" si="8"/>
        <v>0</v>
      </c>
      <c r="H29" s="24"/>
      <c r="I29" s="25"/>
      <c r="J29" s="26"/>
    </row>
    <row r="30" ht="21.75" customHeight="1">
      <c r="A30" s="18" t="s">
        <v>41</v>
      </c>
      <c r="B30" s="19" t="s">
        <v>34</v>
      </c>
      <c r="C30" s="28"/>
      <c r="D30" s="28"/>
      <c r="E30" s="21">
        <f t="shared" si="7"/>
        <v>0</v>
      </c>
      <c r="F30" s="23"/>
      <c r="G30" s="23">
        <f t="shared" si="8"/>
        <v>0</v>
      </c>
      <c r="H30" s="24"/>
      <c r="I30" s="25"/>
      <c r="J30" s="26"/>
    </row>
    <row r="31" ht="21.75" customHeight="1">
      <c r="A31" s="27" t="s">
        <v>42</v>
      </c>
      <c r="B31" s="19" t="s">
        <v>43</v>
      </c>
      <c r="C31" s="28"/>
      <c r="D31" s="28"/>
      <c r="E31" s="21">
        <f t="shared" si="7"/>
        <v>0</v>
      </c>
      <c r="F31" s="23"/>
      <c r="G31" s="23">
        <f t="shared" si="8"/>
        <v>0</v>
      </c>
      <c r="H31" s="24"/>
      <c r="I31" s="25"/>
      <c r="J31" s="26"/>
    </row>
    <row r="32" ht="21.75" customHeight="1">
      <c r="A32" s="18" t="s">
        <v>25</v>
      </c>
      <c r="B32" s="19" t="s">
        <v>33</v>
      </c>
      <c r="C32" s="28"/>
      <c r="D32" s="28"/>
      <c r="E32" s="21">
        <f t="shared" si="7"/>
        <v>0</v>
      </c>
      <c r="F32" s="23"/>
      <c r="G32" s="23">
        <f t="shared" si="8"/>
        <v>0</v>
      </c>
      <c r="H32" s="24"/>
      <c r="I32" s="25"/>
      <c r="J32" s="26"/>
    </row>
    <row r="33" ht="21.75" customHeight="1">
      <c r="A33" s="37"/>
      <c r="B33" s="19" t="s">
        <v>33</v>
      </c>
      <c r="C33" s="28"/>
      <c r="D33" s="28"/>
      <c r="E33" s="21">
        <f t="shared" si="7"/>
        <v>0</v>
      </c>
      <c r="F33" s="23"/>
      <c r="G33" s="23">
        <f t="shared" si="8"/>
        <v>0</v>
      </c>
      <c r="H33" s="24"/>
      <c r="I33" s="25"/>
      <c r="J33" s="26"/>
    </row>
    <row r="34" ht="21.75" customHeight="1">
      <c r="A34" s="38"/>
      <c r="B34" s="19" t="s">
        <v>33</v>
      </c>
      <c r="C34" s="28"/>
      <c r="D34" s="28"/>
      <c r="E34" s="21">
        <f t="shared" si="7"/>
        <v>0</v>
      </c>
      <c r="F34" s="23"/>
      <c r="G34" s="23">
        <f t="shared" si="8"/>
        <v>0</v>
      </c>
      <c r="H34" s="24"/>
      <c r="I34" s="25"/>
      <c r="J34" s="26"/>
    </row>
    <row r="35" ht="19.5" customHeight="1">
      <c r="A35" s="29" t="s">
        <v>44</v>
      </c>
      <c r="B35" s="30"/>
      <c r="C35" s="30"/>
      <c r="D35" s="31"/>
      <c r="E35" s="32">
        <f t="shared" ref="E35:G35" si="9">SUM(E28:E34)</f>
        <v>0</v>
      </c>
      <c r="F35" s="32">
        <f t="shared" si="9"/>
        <v>0</v>
      </c>
      <c r="G35" s="32">
        <f t="shared" si="9"/>
        <v>0</v>
      </c>
      <c r="H35" s="33"/>
      <c r="I35" s="34">
        <f>IFERROR(E35/E48*100,0)</f>
        <v>0</v>
      </c>
      <c r="J35" s="33"/>
    </row>
    <row r="36" ht="21.75" customHeight="1">
      <c r="A36" s="39" t="s">
        <v>45</v>
      </c>
      <c r="B36" s="16"/>
      <c r="C36" s="16"/>
      <c r="D36" s="17"/>
      <c r="E36" s="40">
        <f t="shared" ref="E36:G36" si="10">E20+E26+E35</f>
        <v>0</v>
      </c>
      <c r="F36" s="40">
        <f t="shared" si="10"/>
        <v>0</v>
      </c>
      <c r="G36" s="40">
        <f t="shared" si="10"/>
        <v>0</v>
      </c>
      <c r="H36" s="41"/>
      <c r="I36" s="42">
        <f>IFERROR(E36/E48*100,0)</f>
        <v>0</v>
      </c>
      <c r="J36" s="41"/>
    </row>
    <row r="37" ht="6.0" customHeight="1"/>
    <row r="38" ht="19.5" customHeight="1">
      <c r="A38" s="15" t="s">
        <v>46</v>
      </c>
      <c r="B38" s="16"/>
      <c r="C38" s="16"/>
      <c r="D38" s="16"/>
      <c r="E38" s="16"/>
      <c r="F38" s="16"/>
      <c r="G38" s="16"/>
      <c r="H38" s="16"/>
      <c r="I38" s="16"/>
      <c r="J38" s="17"/>
    </row>
    <row r="39" ht="18.0" customHeight="1">
      <c r="A39" s="11" t="s">
        <v>47</v>
      </c>
      <c r="B39" s="6"/>
      <c r="C39" s="6"/>
      <c r="D39" s="6"/>
      <c r="E39" s="6"/>
      <c r="F39" s="6"/>
      <c r="G39" s="6"/>
      <c r="H39" s="6"/>
      <c r="I39" s="6"/>
      <c r="J39" s="7"/>
    </row>
    <row r="40" ht="21.75" customHeight="1">
      <c r="A40" s="18" t="s">
        <v>48</v>
      </c>
      <c r="B40" s="43" t="s">
        <v>49</v>
      </c>
      <c r="C40" s="28"/>
      <c r="D40" s="28"/>
      <c r="E40" s="21">
        <f t="shared" ref="E40:E43" si="11">IFERROR(C40*D40,0)</f>
        <v>0</v>
      </c>
      <c r="F40" s="23"/>
      <c r="G40" s="23">
        <f t="shared" ref="G40:G43" si="12">E40-F40</f>
        <v>0</v>
      </c>
      <c r="H40" s="24"/>
      <c r="I40" s="25"/>
      <c r="J40" s="26"/>
    </row>
    <row r="41" ht="21.75" customHeight="1">
      <c r="A41" s="27" t="s">
        <v>50</v>
      </c>
      <c r="B41" s="19" t="s">
        <v>51</v>
      </c>
      <c r="C41" s="28"/>
      <c r="D41" s="28"/>
      <c r="E41" s="21">
        <f t="shared" si="11"/>
        <v>0</v>
      </c>
      <c r="F41" s="23"/>
      <c r="G41" s="23">
        <f t="shared" si="12"/>
        <v>0</v>
      </c>
      <c r="H41" s="24"/>
      <c r="I41" s="25"/>
      <c r="J41" s="26"/>
    </row>
    <row r="42" ht="21.75" customHeight="1">
      <c r="A42" s="18" t="s">
        <v>52</v>
      </c>
      <c r="C42" s="28"/>
      <c r="D42" s="28"/>
      <c r="E42" s="21">
        <f t="shared" si="11"/>
        <v>0</v>
      </c>
      <c r="F42" s="23"/>
      <c r="G42" s="23">
        <f t="shared" si="12"/>
        <v>0</v>
      </c>
      <c r="H42" s="24"/>
      <c r="I42" s="25"/>
      <c r="J42" s="26"/>
    </row>
    <row r="43" ht="21.75" customHeight="1">
      <c r="A43" s="37" t="s">
        <v>53</v>
      </c>
      <c r="B43" s="19" t="s">
        <v>33</v>
      </c>
      <c r="C43" s="28"/>
      <c r="D43" s="28"/>
      <c r="E43" s="21">
        <f t="shared" si="11"/>
        <v>0</v>
      </c>
      <c r="F43" s="23"/>
      <c r="G43" s="23">
        <f t="shared" si="12"/>
        <v>0</v>
      </c>
      <c r="H43" s="24"/>
      <c r="I43" s="25"/>
      <c r="J43" s="26"/>
    </row>
    <row r="44" ht="19.5" customHeight="1">
      <c r="A44" s="29" t="s">
        <v>54</v>
      </c>
      <c r="B44" s="30"/>
      <c r="C44" s="30"/>
      <c r="D44" s="31"/>
      <c r="E44" s="32">
        <f t="shared" ref="E44:G44" si="13">SUM(E40:E43)</f>
        <v>0</v>
      </c>
      <c r="F44" s="32">
        <f t="shared" si="13"/>
        <v>0</v>
      </c>
      <c r="G44" s="32">
        <f t="shared" si="13"/>
        <v>0</v>
      </c>
      <c r="H44" s="33"/>
      <c r="I44" s="34">
        <f>IFERROR(E44/E48*100,0)</f>
        <v>0</v>
      </c>
      <c r="J44" s="33"/>
    </row>
    <row r="45" ht="19.5" customHeight="1">
      <c r="A45" s="13" t="s">
        <v>55</v>
      </c>
      <c r="B45" s="6"/>
      <c r="C45" s="6"/>
      <c r="D45" s="7"/>
      <c r="E45" s="44">
        <f>IFERROR(E44/E48*100,0)</f>
        <v>0</v>
      </c>
      <c r="F45" s="9" t="str">
        <f>IF(IFERROR(E44/E48,0)&lt;=0.07,"✓  Within 7% limit","✗  Exceeds 7% limit — please reduce operational costs")</f>
        <v>✓  Within 7% limit</v>
      </c>
      <c r="G45" s="6"/>
      <c r="H45" s="6"/>
      <c r="I45" s="6"/>
      <c r="J45" s="7"/>
    </row>
    <row r="46" ht="6.0" customHeight="1"/>
    <row r="47" ht="6.0" customHeight="1"/>
    <row r="48" ht="25.5" customHeight="1">
      <c r="A48" s="45" t="s">
        <v>56</v>
      </c>
      <c r="B48" s="16"/>
      <c r="C48" s="16"/>
      <c r="D48" s="17"/>
      <c r="E48" s="46">
        <f t="shared" ref="E48:G48" si="14">E36+E44</f>
        <v>0</v>
      </c>
      <c r="F48" s="46">
        <f t="shared" si="14"/>
        <v>0</v>
      </c>
      <c r="G48" s="46">
        <f t="shared" si="14"/>
        <v>0</v>
      </c>
      <c r="H48" s="47"/>
      <c r="I48" s="47"/>
      <c r="J48" s="47"/>
    </row>
    <row r="49" ht="6.0" customHeight="1"/>
    <row r="50" ht="19.5" customHeight="1">
      <c r="A50" s="15" t="s">
        <v>57</v>
      </c>
      <c r="B50" s="16"/>
      <c r="C50" s="16"/>
      <c r="D50" s="16"/>
      <c r="E50" s="16"/>
      <c r="F50" s="16"/>
      <c r="G50" s="16"/>
      <c r="H50" s="16"/>
      <c r="I50" s="16"/>
      <c r="J50" s="17"/>
    </row>
    <row r="51" ht="19.5" customHeight="1">
      <c r="A51" s="5" t="s">
        <v>58</v>
      </c>
      <c r="B51" s="6"/>
      <c r="C51" s="6"/>
      <c r="D51" s="7"/>
      <c r="E51" s="48">
        <f>IFERROR(IF(LOWER(TRIM(E6))="small",5000,IF(LOWER(TRIM(E6))="large",10000,0)),0)</f>
        <v>0</v>
      </c>
      <c r="F51" s="49" t="s">
        <v>59</v>
      </c>
      <c r="G51" s="6"/>
      <c r="H51" s="6"/>
      <c r="I51" s="6"/>
      <c r="J51" s="7"/>
    </row>
    <row r="52" ht="19.5" customHeight="1">
      <c r="A52" s="5" t="s">
        <v>60</v>
      </c>
      <c r="B52" s="6"/>
      <c r="C52" s="6"/>
      <c r="D52" s="7"/>
      <c r="E52" s="48">
        <f>F48</f>
        <v>0</v>
      </c>
      <c r="F52" s="5" t="str">
        <f>IF(E51=0,"Enter project tier in cell E6 first",IF(E52&lt;=E51,"✓  Within grant limit — eligible to apply","✗  Exceeds grant limit — reduce the requested amount in column F"))</f>
        <v>Enter project tier in cell E6 first</v>
      </c>
      <c r="G52" s="6"/>
      <c r="H52" s="6"/>
      <c r="I52" s="6"/>
      <c r="J52" s="7"/>
    </row>
    <row r="53" ht="6.0" customHeight="1"/>
    <row r="54" ht="19.5" customHeight="1">
      <c r="A54" s="5" t="s">
        <v>61</v>
      </c>
      <c r="B54" s="6"/>
      <c r="C54" s="6"/>
      <c r="D54" s="7"/>
      <c r="E54" s="48">
        <f>G48</f>
        <v>0</v>
      </c>
      <c r="F54" s="49" t="s">
        <v>62</v>
      </c>
      <c r="G54" s="6"/>
      <c r="H54" s="6"/>
      <c r="I54" s="6"/>
      <c r="J54" s="7"/>
    </row>
    <row r="55" ht="6.0" customHeight="1"/>
    <row r="56" ht="18.0" customHeight="1">
      <c r="A56" s="13" t="s">
        <v>63</v>
      </c>
      <c r="B56" s="6"/>
      <c r="C56" s="6"/>
      <c r="D56" s="6"/>
      <c r="E56" s="6"/>
      <c r="F56" s="6"/>
      <c r="G56" s="6"/>
      <c r="H56" s="6"/>
      <c r="I56" s="6"/>
      <c r="J56" s="7"/>
    </row>
    <row r="57" ht="18.0" customHeight="1">
      <c r="A57" s="13" t="s">
        <v>64</v>
      </c>
      <c r="B57" s="6"/>
      <c r="C57" s="6"/>
      <c r="D57" s="6"/>
      <c r="E57" s="6"/>
      <c r="F57" s="6"/>
      <c r="G57" s="6"/>
      <c r="H57" s="6"/>
      <c r="I57" s="6"/>
      <c r="J57" s="7"/>
    </row>
    <row r="58" ht="18.0" customHeight="1">
      <c r="A58" s="13" t="s">
        <v>65</v>
      </c>
      <c r="B58" s="6"/>
      <c r="C58" s="6"/>
      <c r="D58" s="6"/>
      <c r="E58" s="6"/>
      <c r="F58" s="6"/>
      <c r="G58" s="6"/>
      <c r="H58" s="6"/>
      <c r="I58" s="6"/>
      <c r="J58" s="7"/>
    </row>
    <row r="59" ht="18.0" customHeight="1">
      <c r="A59" s="13" t="s">
        <v>66</v>
      </c>
      <c r="B59" s="6"/>
      <c r="C59" s="6"/>
      <c r="D59" s="6"/>
      <c r="E59" s="6"/>
      <c r="F59" s="6"/>
      <c r="G59" s="6"/>
      <c r="H59" s="6"/>
      <c r="I59" s="6"/>
      <c r="J59" s="7"/>
    </row>
    <row r="60" ht="18.0" customHeight="1">
      <c r="A60" s="13" t="s">
        <v>67</v>
      </c>
      <c r="B60" s="6"/>
      <c r="C60" s="6"/>
      <c r="D60" s="6"/>
      <c r="E60" s="6"/>
      <c r="F60" s="6"/>
      <c r="G60" s="6"/>
      <c r="H60" s="6"/>
      <c r="I60" s="6"/>
      <c r="J60" s="7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43">
    <mergeCell ref="A6:D6"/>
    <mergeCell ref="A7:D7"/>
    <mergeCell ref="A8:D8"/>
    <mergeCell ref="A9:D9"/>
    <mergeCell ref="A10:D10"/>
    <mergeCell ref="A1:J1"/>
    <mergeCell ref="A2:J2"/>
    <mergeCell ref="A4:D4"/>
    <mergeCell ref="E4:J4"/>
    <mergeCell ref="A5:D5"/>
    <mergeCell ref="E5:J5"/>
    <mergeCell ref="E6:J6"/>
    <mergeCell ref="E7:J7"/>
    <mergeCell ref="E8:J8"/>
    <mergeCell ref="E9:J9"/>
    <mergeCell ref="E10:J10"/>
    <mergeCell ref="A12:J12"/>
    <mergeCell ref="A15:J15"/>
    <mergeCell ref="A16:J16"/>
    <mergeCell ref="A36:D36"/>
    <mergeCell ref="A44:D44"/>
    <mergeCell ref="A45:D45"/>
    <mergeCell ref="A48:D48"/>
    <mergeCell ref="A20:D20"/>
    <mergeCell ref="A21:J21"/>
    <mergeCell ref="A26:D26"/>
    <mergeCell ref="A27:J27"/>
    <mergeCell ref="A35:D35"/>
    <mergeCell ref="A38:J38"/>
    <mergeCell ref="A39:J39"/>
    <mergeCell ref="F54:J54"/>
    <mergeCell ref="A56:J56"/>
    <mergeCell ref="A57:J57"/>
    <mergeCell ref="A58:J58"/>
    <mergeCell ref="A59:J59"/>
    <mergeCell ref="A60:J60"/>
    <mergeCell ref="F45:J45"/>
    <mergeCell ref="A50:J50"/>
    <mergeCell ref="A51:D51"/>
    <mergeCell ref="F51:J51"/>
    <mergeCell ref="A52:D52"/>
    <mergeCell ref="F52:J52"/>
    <mergeCell ref="A54:D54"/>
  </mergeCells>
  <printOptions/>
  <pageMargins bottom="1.0" footer="0.0" header="0.0" left="0.75" right="0.75" top="1.0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2026-03-31T19:20:31Z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